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activeTab="0"/>
  </bookViews>
  <sheets>
    <sheet name="V_(3)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<sst xmlns="http://schemas.openxmlformats.org/spreadsheetml/2006/main" count="44" uniqueCount="27">
  <si>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5.- NORMAS Y MODELO DE ESTRUCTURA DE INFORMACIÓN RELATIVA A LOS FONDOS DE AYUDA FEDERAL PARA LA SEGURIDAD PÚBLICA</t>
  </si>
  <si>
    <t>FORMATO GENERAL</t>
  </si>
  <si>
    <t>SISTEMA NACIONAL DE SEGURIDAD PUBLICA</t>
  </si>
  <si>
    <t>(PESOS)</t>
  </si>
  <si>
    <t>ENTIDAD FEDERATIVA: MUNICIPIO DE EL CARMEN TEQUEXQUITLA, TLAX.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</si>
  <si>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</si>
  <si>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</si>
  <si>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</si>
  <si>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</si>
  <si>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</si>
  <si>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</si>
  <si>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</si>
  <si>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</si>
  <si>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</si>
  <si>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</si>
  <si>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</si>
  <si>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</si>
  <si>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</si>
  <si>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</si>
  <si>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</si>
  <si>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</si>
  <si>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</si>
  <si>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</si>
  <si>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</si>
  <si>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</si>
  <si>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(cifras al 30 DE SEPTIEMBRE DE 2022)</t>
  </si>
  <si>
    <t>AVANCE EN LA APLICACION DE LOS RECURSOS ASIGNADOS A LOS PROGRAMAS DE SEGURIDAD PUBLICA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</si>
</sst>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&quot; &quot;#,##0.00&quot; &quot;;&quot; (&quot;#,##0.00&quot;)&quot;;&quot; -&quot;#&quot; &quot;;&quot; &quot;@&quot; &quot;"/>
    <numFmt numFmtId="166" formatCode="[$$-80A]#,##0.00;[Red]&quot;-&quot;[$$-80A]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60"/>
      <name val="Calibri"/>
      <family val="2"/>
    </font>
    <font>
      <sz val="25"/>
      <color indexed="9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4" fontId="38" fillId="0" borderId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5" fontId="38" fillId="0" borderId="0" applyBorder="0" applyProtection="0">
      <alignment/>
    </xf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1" fillId="31" borderId="0" applyNumberFormat="0" applyBorder="0" applyAlignment="0" applyProtection="0"/>
    <xf numFmtId="164" fontId="42" fillId="0" borderId="0" applyBorder="0" applyProtection="0">
      <alignment vertical="top"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3" fillId="0" borderId="0" applyNumberFormat="0" applyBorder="0" applyProtection="0">
      <alignment/>
    </xf>
    <xf numFmtId="166" fontId="43" fillId="0" borderId="0" applyBorder="0" applyProtection="0">
      <alignment/>
    </xf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Alignment="1">
      <alignment/>
    </xf>
    <xf numFmtId="164" fontId="38" fillId="0" borderId="0" xfId="46" applyFont="1" applyFill="1" applyAlignment="1">
      <alignment/>
    </xf>
    <xf numFmtId="164" fontId="50" fillId="0" borderId="0" xfId="46" applyFont="1" applyFill="1" applyAlignment="1">
      <alignment horizontal="left" vertical="center"/>
    </xf>
    <xf numFmtId="164" fontId="51" fillId="33" borderId="10" xfId="46" applyFont="1" applyFill="1" applyBorder="1" applyAlignment="1">
      <alignment horizontal="center" wrapText="1"/>
    </xf>
    <xf numFmtId="164" fontId="51" fillId="33" borderId="11" xfId="46" applyFont="1" applyFill="1" applyBorder="1" applyAlignment="1">
      <alignment horizontal="center" wrapText="1"/>
    </xf>
    <xf numFmtId="164" fontId="52" fillId="33" borderId="10" xfId="46" applyFont="1" applyFill="1" applyBorder="1" applyAlignment="1">
      <alignment horizontal="center" vertical="center" wrapText="1"/>
    </xf>
    <xf numFmtId="164" fontId="53" fillId="33" borderId="10" xfId="46" applyFont="1" applyFill="1" applyBorder="1" applyAlignment="1">
      <alignment horizontal="left" vertical="center" wrapText="1"/>
    </xf>
    <xf numFmtId="165" fontId="51" fillId="33" borderId="10" xfId="52" applyFont="1" applyFill="1" applyBorder="1" applyAlignment="1">
      <alignment horizontal="center" vertical="center" wrapText="1"/>
    </xf>
    <xf numFmtId="164" fontId="52" fillId="0" borderId="10" xfId="46" applyFont="1" applyFill="1" applyBorder="1" applyAlignment="1">
      <alignment horizontal="center" vertical="center" wrapText="1"/>
    </xf>
    <xf numFmtId="164" fontId="54" fillId="0" borderId="10" xfId="46" applyFont="1" applyFill="1" applyBorder="1" applyAlignment="1">
      <alignment horizontal="left" vertical="center" wrapText="1"/>
    </xf>
    <xf numFmtId="165" fontId="52" fillId="0" borderId="10" xfId="52" applyFont="1" applyFill="1" applyBorder="1" applyAlignment="1">
      <alignment horizontal="center" vertical="center" wrapText="1"/>
    </xf>
    <xf numFmtId="165" fontId="51" fillId="0" borderId="10" xfId="52" applyFont="1" applyFill="1" applyBorder="1" applyAlignment="1">
      <alignment horizontal="center" vertical="center" wrapText="1"/>
    </xf>
    <xf numFmtId="165" fontId="51" fillId="33" borderId="11" xfId="52" applyFont="1" applyFill="1" applyBorder="1" applyAlignment="1">
      <alignment horizontal="center" vertical="center" wrapText="1"/>
    </xf>
    <xf numFmtId="165" fontId="52" fillId="33" borderId="10" xfId="52" applyFont="1" applyFill="1" applyBorder="1" applyAlignment="1">
      <alignment horizontal="center" vertical="center" wrapText="1"/>
    </xf>
    <xf numFmtId="164" fontId="51" fillId="33" borderId="10" xfId="46" applyFont="1" applyFill="1" applyBorder="1" applyAlignment="1">
      <alignment horizontal="center" vertical="center" wrapText="1"/>
    </xf>
    <xf numFmtId="164" fontId="53" fillId="0" borderId="10" xfId="46" applyFont="1" applyFill="1" applyBorder="1" applyAlignment="1">
      <alignment horizontal="left" vertical="center" wrapText="1"/>
    </xf>
    <xf numFmtId="165" fontId="52" fillId="33" borderId="11" xfId="52" applyFont="1" applyFill="1" applyBorder="1" applyAlignment="1">
      <alignment horizontal="center" vertical="center" wrapText="1"/>
    </xf>
    <xf numFmtId="165" fontId="38" fillId="0" borderId="0" xfId="46" applyNumberFormat="1" applyFont="1" applyFill="1" applyAlignment="1">
      <alignment/>
    </xf>
    <xf numFmtId="164" fontId="51" fillId="33" borderId="12" xfId="46" applyFont="1" applyFill="1" applyBorder="1" applyAlignment="1">
      <alignment horizontal="center" vertical="center" wrapText="1"/>
    </xf>
    <xf numFmtId="164" fontId="51" fillId="33" borderId="13" xfId="46" applyFont="1" applyFill="1" applyBorder="1" applyAlignment="1">
      <alignment horizontal="center" vertical="top" wrapText="1"/>
    </xf>
    <xf numFmtId="164" fontId="51" fillId="33" borderId="12" xfId="46" applyFont="1" applyFill="1" applyBorder="1" applyAlignment="1">
      <alignment horizontal="center" textRotation="90" wrapText="1"/>
    </xf>
    <xf numFmtId="164" fontId="53" fillId="33" borderId="12" xfId="46" applyFont="1" applyFill="1" applyBorder="1" applyAlignment="1">
      <alignment horizontal="left" vertical="center" wrapText="1"/>
    </xf>
    <xf numFmtId="164" fontId="51" fillId="33" borderId="12" xfId="46" applyFont="1" applyFill="1" applyBorder="1" applyAlignment="1">
      <alignment horizontal="center" wrapText="1"/>
    </xf>
    <xf numFmtId="164" fontId="55" fillId="0" borderId="0" xfId="46" applyFont="1" applyFill="1" applyAlignment="1">
      <alignment horizontal="center" vertical="center"/>
    </xf>
    <xf numFmtId="164" fontId="51" fillId="33" borderId="14" xfId="46" applyFont="1" applyFill="1" applyBorder="1" applyAlignment="1">
      <alignment horizontal="center" vertical="top" wrapText="1"/>
    </xf>
    <xf numFmtId="164" fontId="51" fillId="33" borderId="15" xfId="46" applyFont="1" applyFill="1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eading" xfId="47"/>
    <cellStyle name="Heading1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Result" xfId="59"/>
    <cellStyle name="Result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tabSelected="1" zoomScale="115" zoomScaleNormal="115" zoomScalePageLayoutView="0" workbookViewId="0" topLeftCell="B1">
      <selection activeCell="K23" sqref="K23"/>
    </sheetView>
  </sheetViews>
  <sheetFormatPr defaultColWidth="10.00390625" defaultRowHeight="14.25"/>
  <cols>
    <col min="1" max="1" width="7.375" style="1" customWidth="1"/>
    <col min="2" max="2" width="4.375" style="1" customWidth="1"/>
    <col min="3" max="3" width="6.625" style="1" customWidth="1"/>
    <col min="4" max="4" width="28.50390625" style="2" customWidth="1"/>
    <col min="5" max="5" width="10.25390625" style="1" customWidth="1"/>
    <col min="6" max="6" width="7.625" style="1" customWidth="1"/>
    <col min="7" max="7" width="10.25390625" style="1" customWidth="1"/>
    <col min="8" max="8" width="11.00390625" style="1" customWidth="1"/>
    <col min="9" max="9" width="8.125" style="1" customWidth="1"/>
    <col min="10" max="10" width="10.00390625" style="1" customWidth="1"/>
    <col min="11" max="11" width="8.75390625" style="1" customWidth="1"/>
    <col min="12" max="12" width="9.75390625" style="1" customWidth="1"/>
    <col min="13" max="13" width="9.875" style="1" customWidth="1"/>
    <col min="14" max="14" width="9.00390625" style="1" customWidth="1"/>
    <col min="15" max="15" width="7.125" style="1" customWidth="1"/>
    <col min="16" max="16" width="9.625" style="1" customWidth="1"/>
    <col min="17" max="17" width="10.125" style="1" customWidth="1"/>
    <col min="18" max="18" width="7.625" style="1" customWidth="1"/>
    <col min="19" max="16384" width="10.00390625" style="1" customWidth="1"/>
  </cols>
  <sheetData>
    <row r="2" spans="4:14" ht="15.75">
      <c r="D2" s="23" t="s">
        <v>0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 customHeight="1"/>
    <row r="5" spans="2:19" ht="15" customHeight="1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5" customHeight="1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customHeight="1"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15" customHeight="1">
      <c r="B8" s="25" t="s">
        <v>25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ht="15" customHeight="1">
      <c r="B9" s="25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ht="15.75" customHeight="1"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2:19" ht="15.75" customHeight="1">
      <c r="B11" s="20" t="s">
        <v>5</v>
      </c>
      <c r="C11" s="20" t="s">
        <v>6</v>
      </c>
      <c r="D11" s="21" t="s">
        <v>7</v>
      </c>
      <c r="E11" s="22" t="s">
        <v>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2:19" ht="15.75" customHeight="1">
      <c r="B12" s="20"/>
      <c r="C12" s="20"/>
      <c r="D12" s="21"/>
      <c r="E12" s="22" t="s">
        <v>9</v>
      </c>
      <c r="F12" s="22"/>
      <c r="G12" s="22"/>
      <c r="H12" s="22" t="s">
        <v>10</v>
      </c>
      <c r="I12" s="22"/>
      <c r="J12" s="22"/>
      <c r="K12" s="22" t="s">
        <v>11</v>
      </c>
      <c r="L12" s="22"/>
      <c r="M12" s="22"/>
      <c r="N12" s="22" t="s">
        <v>12</v>
      </c>
      <c r="O12" s="22"/>
      <c r="P12" s="22"/>
      <c r="Q12" s="22" t="s">
        <v>13</v>
      </c>
      <c r="R12" s="22"/>
      <c r="S12" s="22"/>
    </row>
    <row r="13" spans="2:19" ht="20.25" customHeight="1">
      <c r="B13" s="20"/>
      <c r="C13" s="20"/>
      <c r="D13" s="21"/>
      <c r="E13" s="3" t="s">
        <v>14</v>
      </c>
      <c r="F13" s="4" t="s">
        <v>15</v>
      </c>
      <c r="G13" s="4" t="s">
        <v>16</v>
      </c>
      <c r="H13" s="3" t="s">
        <v>14</v>
      </c>
      <c r="I13" s="3" t="s">
        <v>15</v>
      </c>
      <c r="J13" s="3" t="s">
        <v>16</v>
      </c>
      <c r="K13" s="3" t="s">
        <v>14</v>
      </c>
      <c r="L13" s="3" t="s">
        <v>15</v>
      </c>
      <c r="M13" s="3" t="s">
        <v>16</v>
      </c>
      <c r="N13" s="3" t="s">
        <v>14</v>
      </c>
      <c r="O13" s="3" t="s">
        <v>15</v>
      </c>
      <c r="P13" s="3" t="s">
        <v>16</v>
      </c>
      <c r="Q13" s="3" t="s">
        <v>14</v>
      </c>
      <c r="R13" s="3" t="s">
        <v>15</v>
      </c>
      <c r="S13" s="3" t="s">
        <v>16</v>
      </c>
    </row>
    <row r="14" spans="2:19" ht="33.75">
      <c r="B14" s="18">
        <v>1</v>
      </c>
      <c r="C14" s="5"/>
      <c r="D14" s="6" t="s">
        <v>17</v>
      </c>
      <c r="E14" s="7">
        <f>E20+E19+E18+E17+E16+E15</f>
        <v>12797786</v>
      </c>
      <c r="F14" s="7">
        <f>F20+F19+F18+F17+F16+F15</f>
        <v>32000</v>
      </c>
      <c r="G14" s="7">
        <f aca="true" t="shared" si="0" ref="G14:G26">E14+F14</f>
        <v>12829786</v>
      </c>
      <c r="H14" s="7">
        <f>H20+H19+H18+H17+H16+H15</f>
        <v>4327499.3100000005</v>
      </c>
      <c r="I14" s="7">
        <f>I20+I19+I18+I17+I16+I15</f>
        <v>100646.48000000001</v>
      </c>
      <c r="J14" s="7">
        <f aca="true" t="shared" si="1" ref="J14:J26">H14+I14</f>
        <v>4428145.790000001</v>
      </c>
      <c r="K14" s="7">
        <f>K20+K19+K18+K17+K16+K15</f>
        <v>4327499.3100000005</v>
      </c>
      <c r="L14" s="7">
        <f>L20+L19+L18+L17+L16+L15</f>
        <v>100646.48000000001</v>
      </c>
      <c r="M14" s="7">
        <f>K14+L14</f>
        <v>4428145.790000001</v>
      </c>
      <c r="N14" s="7">
        <f>N20+N19+N18+N17+N16+N15</f>
        <v>4327499.3100000005</v>
      </c>
      <c r="O14" s="7">
        <f>O20+O19+O18+O17+O16+O15</f>
        <v>100646.48000000001</v>
      </c>
      <c r="P14" s="7">
        <f>N14+O14</f>
        <v>4428145.790000001</v>
      </c>
      <c r="Q14" s="7">
        <f>Q20+Q19+Q18+Q17+Q16+Q15</f>
        <v>8470286.690000001</v>
      </c>
      <c r="R14" s="7">
        <f>R20+R19+R18+R17+R16+R15</f>
        <v>-68646.48000000001</v>
      </c>
      <c r="S14" s="7">
        <f>Q14+R14</f>
        <v>8401640.21</v>
      </c>
    </row>
    <row r="15" spans="2:19" ht="15">
      <c r="B15" s="18"/>
      <c r="C15" s="8">
        <v>1000</v>
      </c>
      <c r="D15" s="9" t="s">
        <v>18</v>
      </c>
      <c r="E15" s="10">
        <v>4822015.87</v>
      </c>
      <c r="F15" s="10">
        <v>32000</v>
      </c>
      <c r="G15" s="7">
        <f>E15+F15</f>
        <v>4854015.87</v>
      </c>
      <c r="H15" s="10">
        <v>2925402.71</v>
      </c>
      <c r="I15" s="10">
        <v>0</v>
      </c>
      <c r="J15" s="7">
        <f t="shared" si="1"/>
        <v>2925402.71</v>
      </c>
      <c r="K15" s="10">
        <v>2925402.71</v>
      </c>
      <c r="L15" s="10">
        <v>0</v>
      </c>
      <c r="M15" s="11">
        <v>0</v>
      </c>
      <c r="N15" s="10">
        <v>2925402.71</v>
      </c>
      <c r="O15" s="10">
        <v>0</v>
      </c>
      <c r="P15" s="11">
        <v>0</v>
      </c>
      <c r="Q15" s="10">
        <f>+E15-N15</f>
        <v>1896613.1600000001</v>
      </c>
      <c r="R15" s="10">
        <f>+F15-O15</f>
        <v>32000</v>
      </c>
      <c r="S15" s="12">
        <f aca="true" t="shared" si="2" ref="S14:S26">Q15+R15</f>
        <v>1928613.1600000001</v>
      </c>
    </row>
    <row r="16" spans="2:19" ht="15">
      <c r="B16" s="18"/>
      <c r="C16" s="8">
        <v>2000</v>
      </c>
      <c r="D16" s="9" t="s">
        <v>19</v>
      </c>
      <c r="E16" s="10">
        <v>1755770.13</v>
      </c>
      <c r="F16" s="10">
        <v>0</v>
      </c>
      <c r="G16" s="7">
        <f t="shared" si="0"/>
        <v>1755770.13</v>
      </c>
      <c r="H16" s="10">
        <v>1067006.47</v>
      </c>
      <c r="I16" s="10">
        <v>35297.5</v>
      </c>
      <c r="J16" s="7">
        <f t="shared" si="1"/>
        <v>1102303.97</v>
      </c>
      <c r="K16" s="10">
        <v>1067006.47</v>
      </c>
      <c r="L16" s="10">
        <v>35297.5</v>
      </c>
      <c r="M16" s="11">
        <v>0</v>
      </c>
      <c r="N16" s="10">
        <v>1067006.47</v>
      </c>
      <c r="O16" s="10">
        <v>35297.5</v>
      </c>
      <c r="P16" s="11">
        <v>0</v>
      </c>
      <c r="Q16" s="10">
        <f>+E16-N16</f>
        <v>688763.6599999999</v>
      </c>
      <c r="R16" s="10">
        <f>+F16-O16</f>
        <v>-35297.5</v>
      </c>
      <c r="S16" s="12">
        <f t="shared" si="2"/>
        <v>653466.1599999999</v>
      </c>
    </row>
    <row r="17" spans="2:19" ht="15">
      <c r="B17" s="18"/>
      <c r="C17" s="8">
        <v>3000</v>
      </c>
      <c r="D17" s="9" t="s">
        <v>20</v>
      </c>
      <c r="E17" s="10">
        <v>6220000</v>
      </c>
      <c r="F17" s="10">
        <v>0</v>
      </c>
      <c r="G17" s="13">
        <f t="shared" si="0"/>
        <v>6220000</v>
      </c>
      <c r="H17" s="10">
        <v>335090.13</v>
      </c>
      <c r="I17" s="10">
        <v>37521.8</v>
      </c>
      <c r="J17" s="13">
        <f t="shared" si="1"/>
        <v>372611.93</v>
      </c>
      <c r="K17" s="10">
        <v>335090.13</v>
      </c>
      <c r="L17" s="10">
        <v>37521.8</v>
      </c>
      <c r="M17" s="11">
        <v>0</v>
      </c>
      <c r="N17" s="10">
        <v>335090.13</v>
      </c>
      <c r="O17" s="10">
        <v>37521.8</v>
      </c>
      <c r="P17" s="11">
        <v>0</v>
      </c>
      <c r="Q17" s="10">
        <f>+E17-N17</f>
        <v>5884909.87</v>
      </c>
      <c r="R17" s="10">
        <f>+F17-O17</f>
        <v>-37521.8</v>
      </c>
      <c r="S17" s="13">
        <f t="shared" si="2"/>
        <v>5847388.07</v>
      </c>
    </row>
    <row r="18" spans="2:19" ht="22.5">
      <c r="B18" s="18"/>
      <c r="C18" s="8">
        <v>4000</v>
      </c>
      <c r="D18" s="9" t="s">
        <v>21</v>
      </c>
      <c r="E18" s="10">
        <v>0</v>
      </c>
      <c r="F18" s="10">
        <v>0</v>
      </c>
      <c r="G18" s="7">
        <f t="shared" si="0"/>
        <v>0</v>
      </c>
      <c r="H18" s="10">
        <v>0</v>
      </c>
      <c r="I18" s="10">
        <v>27827.18</v>
      </c>
      <c r="J18" s="7">
        <f t="shared" si="1"/>
        <v>27827.18</v>
      </c>
      <c r="K18" s="10">
        <v>0</v>
      </c>
      <c r="L18" s="10">
        <v>27827.18</v>
      </c>
      <c r="M18" s="11">
        <v>0</v>
      </c>
      <c r="N18" s="10">
        <v>0</v>
      </c>
      <c r="O18" s="10">
        <v>27827.18</v>
      </c>
      <c r="P18" s="11">
        <v>0</v>
      </c>
      <c r="Q18" s="10">
        <f>+E18-N18</f>
        <v>0</v>
      </c>
      <c r="R18" s="10">
        <f>+F18-O18</f>
        <v>-27827.18</v>
      </c>
      <c r="S18" s="7">
        <f t="shared" si="2"/>
        <v>-27827.18</v>
      </c>
    </row>
    <row r="19" spans="2:19" ht="22.5">
      <c r="B19" s="18"/>
      <c r="C19" s="8">
        <v>5000</v>
      </c>
      <c r="D19" s="9" t="s">
        <v>22</v>
      </c>
      <c r="E19" s="10">
        <v>0</v>
      </c>
      <c r="F19" s="10">
        <v>0</v>
      </c>
      <c r="G19" s="7">
        <f t="shared" si="0"/>
        <v>0</v>
      </c>
      <c r="H19" s="10">
        <v>0</v>
      </c>
      <c r="I19" s="10">
        <v>0</v>
      </c>
      <c r="J19" s="7">
        <f t="shared" si="1"/>
        <v>0</v>
      </c>
      <c r="K19" s="10">
        <v>0</v>
      </c>
      <c r="L19" s="10">
        <v>0</v>
      </c>
      <c r="M19" s="11">
        <v>0</v>
      </c>
      <c r="N19" s="10">
        <v>0</v>
      </c>
      <c r="O19" s="10">
        <v>0</v>
      </c>
      <c r="P19" s="11">
        <v>0</v>
      </c>
      <c r="Q19" s="10">
        <f>+E19-N19</f>
        <v>0</v>
      </c>
      <c r="R19" s="10">
        <f>+F19-O19</f>
        <v>0</v>
      </c>
      <c r="S19" s="12">
        <f t="shared" si="2"/>
        <v>0</v>
      </c>
    </row>
    <row r="20" spans="2:19" ht="15">
      <c r="B20" s="18"/>
      <c r="C20" s="8">
        <v>6000</v>
      </c>
      <c r="D20" s="9" t="s">
        <v>23</v>
      </c>
      <c r="E20" s="10">
        <v>0</v>
      </c>
      <c r="F20" s="10">
        <v>0</v>
      </c>
      <c r="G20" s="7">
        <f t="shared" si="0"/>
        <v>0</v>
      </c>
      <c r="H20" s="10">
        <v>0</v>
      </c>
      <c r="I20" s="10">
        <v>0</v>
      </c>
      <c r="J20" s="7">
        <f t="shared" si="1"/>
        <v>0</v>
      </c>
      <c r="K20" s="10">
        <v>0</v>
      </c>
      <c r="L20" s="10">
        <v>0</v>
      </c>
      <c r="M20" s="11">
        <v>0</v>
      </c>
      <c r="N20" s="10">
        <v>0</v>
      </c>
      <c r="O20" s="10">
        <v>0</v>
      </c>
      <c r="P20" s="11">
        <v>0</v>
      </c>
      <c r="Q20" s="10">
        <v>0</v>
      </c>
      <c r="R20" s="10">
        <f>+F20-O20</f>
        <v>0</v>
      </c>
      <c r="S20" s="12">
        <f t="shared" si="2"/>
        <v>0</v>
      </c>
    </row>
    <row r="21" spans="2:19" ht="22.5">
      <c r="B21" s="18">
        <v>2</v>
      </c>
      <c r="C21" s="14"/>
      <c r="D21" s="6" t="s">
        <v>24</v>
      </c>
      <c r="E21" s="7">
        <f>E26+E25+E24+E23+E22</f>
        <v>0</v>
      </c>
      <c r="F21" s="7">
        <f>F26+F25+F24+F23+F22</f>
        <v>0</v>
      </c>
      <c r="G21" s="7">
        <f t="shared" si="0"/>
        <v>0</v>
      </c>
      <c r="H21" s="7">
        <f>H26+H25+H24+H23+H22</f>
        <v>0</v>
      </c>
      <c r="I21" s="7">
        <f>I26+I25+I24+I23+I22</f>
        <v>0</v>
      </c>
      <c r="J21" s="7">
        <f t="shared" si="1"/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>Q26+Q25+Q24+Q23+Q22</f>
        <v>0</v>
      </c>
      <c r="R21" s="7">
        <f>R26+R25+R24+R23+R22</f>
        <v>0</v>
      </c>
      <c r="S21" s="12">
        <f t="shared" si="2"/>
        <v>0</v>
      </c>
    </row>
    <row r="22" spans="2:19" ht="15">
      <c r="B22" s="18"/>
      <c r="C22" s="8">
        <v>1000</v>
      </c>
      <c r="D22" s="15" t="s">
        <v>18</v>
      </c>
      <c r="E22" s="10">
        <v>0</v>
      </c>
      <c r="F22" s="10">
        <v>0</v>
      </c>
      <c r="G22" s="7">
        <f t="shared" si="0"/>
        <v>0</v>
      </c>
      <c r="H22" s="10">
        <v>0</v>
      </c>
      <c r="I22" s="10">
        <v>0</v>
      </c>
      <c r="J22" s="7">
        <f t="shared" si="1"/>
        <v>0</v>
      </c>
      <c r="K22" s="10">
        <v>0</v>
      </c>
      <c r="L22" s="10">
        <v>0</v>
      </c>
      <c r="M22" s="11">
        <v>0</v>
      </c>
      <c r="N22" s="10">
        <v>0</v>
      </c>
      <c r="O22" s="10">
        <v>0</v>
      </c>
      <c r="P22" s="11">
        <v>0</v>
      </c>
      <c r="Q22" s="10">
        <v>0</v>
      </c>
      <c r="R22" s="10">
        <v>0</v>
      </c>
      <c r="S22" s="12">
        <f t="shared" si="2"/>
        <v>0</v>
      </c>
    </row>
    <row r="23" spans="2:19" ht="15">
      <c r="B23" s="18"/>
      <c r="C23" s="8">
        <v>3000</v>
      </c>
      <c r="D23" s="15" t="s">
        <v>20</v>
      </c>
      <c r="E23" s="10">
        <v>0</v>
      </c>
      <c r="F23" s="10">
        <v>0</v>
      </c>
      <c r="G23" s="13">
        <f t="shared" si="0"/>
        <v>0</v>
      </c>
      <c r="H23" s="10">
        <v>0</v>
      </c>
      <c r="I23" s="10">
        <v>0</v>
      </c>
      <c r="J23" s="13">
        <f t="shared" si="1"/>
        <v>0</v>
      </c>
      <c r="K23" s="10">
        <v>0</v>
      </c>
      <c r="L23" s="10">
        <v>0</v>
      </c>
      <c r="M23" s="11">
        <v>0</v>
      </c>
      <c r="N23" s="10">
        <v>0</v>
      </c>
      <c r="O23" s="10">
        <v>0</v>
      </c>
      <c r="P23" s="11">
        <v>0</v>
      </c>
      <c r="Q23" s="10">
        <v>0</v>
      </c>
      <c r="R23" s="10">
        <v>0</v>
      </c>
      <c r="S23" s="13">
        <f t="shared" si="2"/>
        <v>0</v>
      </c>
    </row>
    <row r="24" spans="2:19" ht="22.5">
      <c r="B24" s="18"/>
      <c r="C24" s="8">
        <v>4000</v>
      </c>
      <c r="D24" s="9" t="s">
        <v>21</v>
      </c>
      <c r="E24" s="10">
        <v>0</v>
      </c>
      <c r="F24" s="10">
        <v>0</v>
      </c>
      <c r="G24" s="13">
        <f t="shared" si="0"/>
        <v>0</v>
      </c>
      <c r="H24" s="10">
        <v>0</v>
      </c>
      <c r="I24" s="10">
        <v>0</v>
      </c>
      <c r="J24" s="13">
        <f t="shared" si="1"/>
        <v>0</v>
      </c>
      <c r="K24" s="10"/>
      <c r="L24" s="10"/>
      <c r="M24" s="11">
        <v>0</v>
      </c>
      <c r="N24" s="10"/>
      <c r="O24" s="10"/>
      <c r="P24" s="11">
        <v>0</v>
      </c>
      <c r="Q24" s="10">
        <v>0</v>
      </c>
      <c r="R24" s="10">
        <v>0</v>
      </c>
      <c r="S24" s="16">
        <f t="shared" si="2"/>
        <v>0</v>
      </c>
    </row>
    <row r="25" spans="2:19" ht="15">
      <c r="B25" s="18"/>
      <c r="C25" s="8">
        <v>5000</v>
      </c>
      <c r="D25" s="9" t="s">
        <v>22</v>
      </c>
      <c r="E25" s="10">
        <v>0</v>
      </c>
      <c r="F25" s="10">
        <v>0</v>
      </c>
      <c r="G25" s="13">
        <f t="shared" si="0"/>
        <v>0</v>
      </c>
      <c r="H25" s="10">
        <v>0</v>
      </c>
      <c r="I25" s="10">
        <v>0</v>
      </c>
      <c r="J25" s="13">
        <f t="shared" si="1"/>
        <v>0</v>
      </c>
      <c r="K25" s="10"/>
      <c r="L25" s="10"/>
      <c r="M25" s="11">
        <v>0</v>
      </c>
      <c r="N25" s="10"/>
      <c r="O25" s="10"/>
      <c r="P25" s="11">
        <v>0</v>
      </c>
      <c r="Q25" s="10">
        <v>0</v>
      </c>
      <c r="R25" s="10">
        <v>0</v>
      </c>
      <c r="S25" s="16">
        <f t="shared" si="2"/>
        <v>0</v>
      </c>
    </row>
    <row r="26" spans="2:19" ht="15">
      <c r="B26" s="18"/>
      <c r="C26" s="8">
        <v>6000</v>
      </c>
      <c r="D26" s="9" t="s">
        <v>23</v>
      </c>
      <c r="E26" s="10">
        <v>0</v>
      </c>
      <c r="F26" s="10">
        <v>0</v>
      </c>
      <c r="G26" s="13">
        <f t="shared" si="0"/>
        <v>0</v>
      </c>
      <c r="H26" s="10">
        <v>0</v>
      </c>
      <c r="I26" s="10">
        <v>0</v>
      </c>
      <c r="J26" s="13">
        <f t="shared" si="1"/>
        <v>0</v>
      </c>
      <c r="K26" s="10"/>
      <c r="L26" s="10"/>
      <c r="M26" s="11">
        <v>0</v>
      </c>
      <c r="N26" s="10"/>
      <c r="O26" s="10"/>
      <c r="P26" s="11">
        <v>0</v>
      </c>
      <c r="Q26" s="10">
        <v>0</v>
      </c>
      <c r="R26" s="10">
        <v>0</v>
      </c>
      <c r="S26" s="16">
        <f t="shared" si="2"/>
        <v>0</v>
      </c>
    </row>
    <row r="29" ht="15">
      <c r="G29" s="17"/>
    </row>
  </sheetData>
  <sheetProtection/>
  <mergeCells count="18">
    <mergeCell ref="N12:P12"/>
    <mergeCell ref="Q12:S12"/>
    <mergeCell ref="D2:N2"/>
    <mergeCell ref="B5:S5"/>
    <mergeCell ref="B6:S6"/>
    <mergeCell ref="B7:S7"/>
    <mergeCell ref="B8:S8"/>
    <mergeCell ref="B9:S9"/>
    <mergeCell ref="B14:B20"/>
    <mergeCell ref="B21:B26"/>
    <mergeCell ref="B10:S10"/>
    <mergeCell ref="B11:B13"/>
    <mergeCell ref="C11:C13"/>
    <mergeCell ref="D11:D13"/>
    <mergeCell ref="E11:S11"/>
    <mergeCell ref="E12:G12"/>
    <mergeCell ref="H12:J12"/>
    <mergeCell ref="K12:M12"/>
  </mergeCells>
  <printOptions/>
  <pageMargins left="0.3149606299212601" right="0.19685039370078702" top="1.1417322834645671" bottom="1.1417322834645671" header="0.7480314960629921" footer="0.7480314960629921"/>
  <pageSetup fitToHeight="0" fitToWidth="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2019-10-04T16:15:07Z</cp:lastPrinted>
  <dcterms:created xsi:type="dcterms:W3CDTF">2022-06-01T22:33:50Z</dcterms:created>
  <dcterms:modified xsi:type="dcterms:W3CDTF">2022-11-07T23:15:45Z</dcterms:modified>
  <cp:category/>
  <cp:version/>
  <cp:contentType/>
  <cp:contentStatus/>
</cp:coreProperties>
</file>